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1" documentId="8_{2E0559D9-1009-41D2-B476-278C22D128AC}" xr6:coauthVersionLast="47" xr6:coauthVersionMax="47" xr10:uidLastSave="{4AD57ADF-0EE4-4142-8B71-4C835E37727E}"/>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<sst xmlns="http://schemas.openxmlformats.org/spreadsheetml/2006/main" count="573" uniqueCount="291">
  <si>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</si>
  <si>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</si>
  <si>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</si>
  <si>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</si>
  <si>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</si>
  <si>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</si>
  <si>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</si>
  <si>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</si>
  <si>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</si>
  <si>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</si>
  <si>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</si>
  <si>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</si>
  <si>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</si>
  <si>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</si>
  <si>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</si>
  <si>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</si>
  <si>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</si>
  <si>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</si>
  <si>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</si>
  <si>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</si>
  <si>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</si>
  <si>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</si>
  <si>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</si>
  <si>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</si>
  <si>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</si>
  <si>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</si>
  <si>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</si>
  <si>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</si>
  <si>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</si>
  <si>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</si>
  <si>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</si>
  <si>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</si>
  <si>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</si>
  <si>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</si>
  <si>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</si>
  <si>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</si>
  <si>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</si>
  <si>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</si>
  <si>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</si>
  <si>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</si>
  <si>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</si>
  <si>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</si>
  <si>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</si>
  <si>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</si>
  <si>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</si>
  <si>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</si>
  <si>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</si>
  <si>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</si>
  <si>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</si>
  <si>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</si>
  <si>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</si>
  <si>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</si>
  <si>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</si>
  <si>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</si>
  <si>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</si>
  <si>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</si>
  <si>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</si>
  <si>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</si>
  <si>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</si>
  <si>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</si>
  <si>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</si>
  <si>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</si>
  <si>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</si>
  <si>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</si>
  <si>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</si>
  <si>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</si>
  <si>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</si>
  <si>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</si>
  <si>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</si>
  <si>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</si>
  <si>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</si>
  <si>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</si>
  <si>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</si>
  <si>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</si>
  <si>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</si>
  <si>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</si>
  <si>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</si>
  <si>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</si>
  <si>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</si>
  <si>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</si>
  <si>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</si>
  <si>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</si>
  <si>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</si>
  <si>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</si>
  <si>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</si>
  <si>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</si>
  <si>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</si>
  <si>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</si>
  <si>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</si>
  <si>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</si>
  <si>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</si>
  <si>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</si>
  <si>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</si>
  <si>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</si>
  <si>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</si>
  <si>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</si>
  <si>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</si>
  <si>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</si>
  <si>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</si>
  <si>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</si>
  <si>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</si>
  <si>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</si>
  <si>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</si>
  <si>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</si>
  <si>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</si>
  <si>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</si>
  <si>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</si>
  <si>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</si>
  <si>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</si>
  <si>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</si>
  <si>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</si>
  <si>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</si>
  <si>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</si>
  <si>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</si>
  <si>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</si>
  <si>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</si>
  <si>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</si>
  <si>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</si>
  <si>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</si>
  <si>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</si>
  <si>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</si>
  <si>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</si>
  <si>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</si>
  <si>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</si>
  <si>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</si>
  <si>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</si>
  <si>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</si>
  <si>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</si>
  <si>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</si>
  <si>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</si>
  <si>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</si>
  <si>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</si>
  <si>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</si>
  <si>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</si>
  <si>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</si>
  <si>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</si>
  <si>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</si>
  <si>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</si>
  <si>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</si>
  <si>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</si>
  <si>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</si>
  <si>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</si>
  <si>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</si>
  <si>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</si>
  <si>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</si>
  <si>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</si>
  <si>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</si>
  <si>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</si>
  <si>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</si>
  <si>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</si>
  <si>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</si>
  <si>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</si>
  <si>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</si>
  <si>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</si>
  <si>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</si>
  <si>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</si>
  <si>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</si>
  <si>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</si>
  <si>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</si>
  <si>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</si>
  <si>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</si>
  <si>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</si>
  <si>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</si>
  <si>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</si>
  <si>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</si>
  <si>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</si>
  <si>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</si>
  <si>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</si>
  <si>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</si>
  <si>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</si>
  <si>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</si>
  <si>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</si>
  <si>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</si>
  <si>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</si>
  <si>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</si>
  <si>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</si>
  <si>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</si>
  <si>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</si>
  <si>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</si>
  <si>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</si>
  <si>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</si>
  <si>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</si>
  <si>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</si>
  <si>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</si>
  <si>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</si>
  <si>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</si>
  <si>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</si>
  <si>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</si>
  <si>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</si>
  <si>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</si>
  <si>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</si>
  <si>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</si>
  <si>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</si>
  <si>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</si>
  <si>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</si>
  <si>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</si>
  <si>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</si>
  <si>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</si>
  <si>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</si>
  <si>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</si>
  <si>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</si>
  <si>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</si>
  <si>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</si>
  <si>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</si>
  <si>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</si>
  <si>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</si>
  <si>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</si>
  <si>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</si>
  <si>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</si>
  <si>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</si>
  <si>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</si>
  <si>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</si>
  <si>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</si>
  <si>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</si>
  <si>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</si>
  <si>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</si>
  <si>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</si>
  <si>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</si>
  <si>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</si>
  <si>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</si>
  <si>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</si>
  <si>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</si>
  <si>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</si>
  <si>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</si>
  <si>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</si>
  <si>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</si>
  <si>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</si>
  <si>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</si>
  <si>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</si>
  <si>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</si>
  <si>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</si>
  <si>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</si>
  <si>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</si>
  <si>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</si>
  <si>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</si>
  <si>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</si>
  <si>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</si>
  <si>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</si>
  <si>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</si>
  <si>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</si>
  <si>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</si>
  <si>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</si>
  <si>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</si>
  <si>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</si>
  <si>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</si>
  <si>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</si>
  <si>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</si>
  <si>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</si>
  <si>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</si>
  <si>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</si>
  <si>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</si>
  <si>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</si>
  <si>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</si>
  <si>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</si>
  <si>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</si>
  <si>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</si>
  <si>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</si>
  <si>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</si>
  <si>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</si>
  <si>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</si>
  <si>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</si>
  <si>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</si>
  <si>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</si>
  <si>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</si>
  <si>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</si>
  <si>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</si>
  <si>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</si>
  <si>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</si>
  <si>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</si>
  <si>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</si>
  <si>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</si>
  <si>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</si>
  <si>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</si>
  <si>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</si>
  <si>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</si>
  <si>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</si>
  <si>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</si>
  <si>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</si>
  <si>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</si>
  <si>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</si>
  <si>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</si>
  <si>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</si>
  <si>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</si>
  <si>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bij geschiktheid kan PE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</si>
  <si>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</si>
  <si>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o.a. profielen, platen, leidingen</t>
  </si>
  <si>
    <t>B&amp;U en GWW</t>
  </si>
  <si>
    <t>geen bron beschikbaar</t>
  </si>
  <si>
    <t>0264-avC&amp;Verbranden kunststoffen (28,67 MJ/kg) (o.b.v. o.b.v. mix 21% PE, 21% PP, 20% PVC, 17% PS en 21% mixture)</t>
  </si>
  <si>
    <t>kunststoffen verzelversterkt</t>
  </si>
  <si>
    <t>Basis processen database (Ecoinvent)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</si>
</sst>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9" sqref="F9"/>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46</v>
      </c>
      <c r="G8" s="3" t="s">
        <v>3</v>
      </c>
      <c r="H8" s="2" t="s">
        <v>9</v>
      </c>
      <c r="I8" s="3"/>
    </row>
    <row r="9" spans="2:25" ht="10.5" thickTop="1">
      <c r="D9" s="3"/>
      <c r="E9" s="3" t="s">
        <v>10</v>
      </c>
      <c r="F9" s="2" t="s">
        <v>289</v>
      </c>
      <c r="G9" s="3" t="s">
        <v>3</v>
      </c>
      <c r="H9" s="2" t="s">
        <v>9</v>
      </c>
      <c r="I9" s="3"/>
    </row>
    <row r="10" spans="2:25">
      <c r="D10" s="3"/>
      <c r="E10" s="3" t="s">
        <v>11</v>
      </c>
      <c r="F10" s="81" t="s">
        <v>285</v>
      </c>
      <c r="G10" s="3" t="s">
        <v>3</v>
      </c>
      <c r="H10" s="2" t="s">
        <v>9</v>
      </c>
      <c r="I10" s="3"/>
    </row>
    <row r="11" spans="2:25">
      <c r="D11" s="3"/>
      <c r="E11" s="3" t="s">
        <v>12</v>
      </c>
      <c r="F11" s="67" t="str">
        <f>'SP 1 Verdeling EOL'!G46</f>
        <v>B&amp;U en 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1</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f>'SP 4 recycling'!E7</f>
        <v>0</v>
      </c>
      <c r="G27" s="3" t="s">
        <v>29</v>
      </c>
      <c r="H27" s="69" t="str">
        <f>'SP 4 recycling'!F7</f>
        <v xml:space="preserve"> </v>
      </c>
      <c r="I27" s="9" t="s">
        <v>37</v>
      </c>
    </row>
    <row r="28" spans="4:9" ht="10.5" thickTop="1">
      <c r="D28" s="3"/>
      <c r="E28" s="3" t="s">
        <v>38</v>
      </c>
      <c r="F28" s="67">
        <f>'SP 4 recycling'!E8</f>
        <v>0</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v>
      </c>
      <c r="G30" s="3" t="s">
        <v>17</v>
      </c>
      <c r="H30" s="69" t="s">
        <v>282</v>
      </c>
      <c r="I30" s="9" t="s">
        <v>37</v>
      </c>
    </row>
    <row r="31" spans="4:9">
      <c r="D31" s="3"/>
      <c r="E31" s="3"/>
      <c r="F31" s="3"/>
      <c r="G31" s="3"/>
      <c r="H31" s="79"/>
      <c r="I31" s="3"/>
    </row>
    <row r="32" spans="4:9" ht="11" thickBot="1">
      <c r="D32" s="5" t="s">
        <v>41</v>
      </c>
      <c r="E32" s="3" t="s">
        <v>42</v>
      </c>
      <c r="F32" s="71">
        <f>'SP 5 AVI'!E15</f>
        <v>28.67</v>
      </c>
      <c r="G32" s="3" t="s">
        <v>43</v>
      </c>
      <c r="H32" s="72">
        <f>'SP 5 AVI'!$F$15</f>
        <v>0</v>
      </c>
      <c r="I32" s="9" t="s">
        <v>44</v>
      </c>
    </row>
    <row r="33" spans="4:9" ht="10.5" thickTop="1">
      <c r="E33" s="3" t="s">
        <v>45</v>
      </c>
      <c r="F33" s="71" t="str">
        <f>'SP 5 AVI'!E18</f>
        <v>0264-avC&amp;Verbranden kunststoffen (28,67 MJ/kg) (o.b.v. o.b.v. mix 21% PE, 21% PP, 20% PVC, 17% PS en 21% mixture)</v>
      </c>
      <c r="G33" s="3" t="s">
        <v>29</v>
      </c>
      <c r="H33" s="72" t="str">
        <f>'SP 5 AVI'!$F$18</f>
        <v>Basis processen database (Ecoinvent)</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I90" sqref="I9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t="s">
        <v>283</v>
      </c>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t="s">
        <v>271</v>
      </c>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t="s">
        <v>271</v>
      </c>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t="s">
        <v>271</v>
      </c>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284</v>
      </c>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F56" sqref="F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286</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v>
      </c>
      <c r="G55" s="23"/>
      <c r="H55" s="23" t="s">
        <v>287</v>
      </c>
    </row>
    <row r="56" spans="5:8">
      <c r="E56" s="35" t="s">
        <v>138</v>
      </c>
      <c r="F56" s="40">
        <v>1</v>
      </c>
      <c r="G56" s="23"/>
      <c r="H56" s="23" t="s">
        <v>287</v>
      </c>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1</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1</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6" workbookViewId="0">
      <selection activeCell="E36" sqref="E36"/>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8" sqref="F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v>0</v>
      </c>
      <c r="E15" s="70">
        <v>28.67</v>
      </c>
      <c r="F15" s="70"/>
    </row>
    <row r="17" spans="4:6" ht="11" thickBot="1">
      <c r="D17" s="28" t="s">
        <v>256</v>
      </c>
      <c r="E17" s="28" t="s">
        <v>257</v>
      </c>
      <c r="F17" s="28" t="s">
        <v>258</v>
      </c>
    </row>
    <row r="18" spans="4:6" ht="30.5" thickTop="1">
      <c r="D18" s="70"/>
      <c r="E18" s="80" t="s">
        <v>288</v>
      </c>
      <c r="F18" s="70" t="s">
        <v>290</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E2B24788-064A-42EA-8432-A60D8EB2C27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